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635A89BE-4A0C-4AE0-9EF4-C83DB9586785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5" sheetId="3" r:id="rId1"/>
  </sheets>
  <definedNames>
    <definedName name="_xlnm.Print_Area" localSheetId="0">GRSV_CGAS_5!$A$1:$P$35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3" i="3" l="1"/>
  <c r="G112" i="3"/>
  <c r="N113" i="3" l="1"/>
  <c r="N112" i="3"/>
  <c r="O112" i="3" l="1"/>
  <c r="O113" i="3" l="1"/>
  <c r="J112" i="3" l="1"/>
  <c r="J113" i="3"/>
  <c r="I113" i="3" l="1"/>
  <c r="I112" i="3" l="1"/>
  <c r="H112" i="3" l="1"/>
  <c r="H113" i="3" l="1"/>
  <c r="C113" i="3" l="1"/>
  <c r="C112" i="3" l="1"/>
  <c r="K112" i="3" l="1"/>
  <c r="K113" i="3" l="1"/>
  <c r="L112" i="3" l="1"/>
  <c r="L113" i="3" l="1"/>
  <c r="E113" i="3" l="1"/>
  <c r="E112" i="3" l="1"/>
  <c r="M113" i="3" l="1"/>
  <c r="M112" i="3"/>
  <c r="D113" i="3" l="1"/>
  <c r="D112" i="3"/>
  <c r="F112" i="3" l="1"/>
  <c r="F113" i="3"/>
  <c r="P113" i="3" l="1"/>
  <c r="P112" i="3" l="1"/>
</calcChain>
</file>

<file path=xl/sharedStrings.xml><?xml version="1.0" encoding="utf-8"?>
<sst xmlns="http://schemas.openxmlformats.org/spreadsheetml/2006/main" count="143" uniqueCount="78">
  <si>
    <t>AHV</t>
  </si>
  <si>
    <t>EL zur AHV</t>
  </si>
  <si>
    <t>EL zur IV</t>
  </si>
  <si>
    <t>EO</t>
  </si>
  <si>
    <t>Verwaltungs- und Durchführungskosten</t>
  </si>
  <si>
    <t xml:space="preserve">  davon Bund</t>
  </si>
  <si>
    <t>AVS</t>
  </si>
  <si>
    <t>PC à l'AVS</t>
  </si>
  <si>
    <t>PC à l'AI</t>
  </si>
  <si>
    <t>APG</t>
  </si>
  <si>
    <t>Frais d’administration et de gestion</t>
  </si>
  <si>
    <t>PP</t>
  </si>
  <si>
    <t>AA</t>
  </si>
  <si>
    <t>AC</t>
  </si>
  <si>
    <t>AF</t>
  </si>
  <si>
    <t>BV</t>
  </si>
  <si>
    <t>KV</t>
  </si>
  <si>
    <t>UV</t>
  </si>
  <si>
    <t>ALV</t>
  </si>
  <si>
    <t>FZ</t>
  </si>
  <si>
    <t>AVS / AHV</t>
  </si>
  <si>
    <t>PC à l'AVS / EL zur AHV</t>
  </si>
  <si>
    <t>AI / IV</t>
  </si>
  <si>
    <t>PC à l'AI / EL zur IV</t>
  </si>
  <si>
    <t>PP / BV</t>
  </si>
  <si>
    <t>AA / UV</t>
  </si>
  <si>
    <t>APG / EO</t>
  </si>
  <si>
    <t>AC / ALV</t>
  </si>
  <si>
    <t>AF / FZ</t>
  </si>
  <si>
    <t>Einnahmenänderung</t>
  </si>
  <si>
    <t>Ausgabenänderung</t>
  </si>
  <si>
    <t>Variation des recettes</t>
  </si>
  <si>
    <t>Variation des dépenses</t>
  </si>
  <si>
    <t>Beiträge öffentliche Hand</t>
  </si>
  <si>
    <t>Übrige Einnahmen</t>
  </si>
  <si>
    <t>Autres recettes</t>
  </si>
  <si>
    <t>Prestations sociales</t>
  </si>
  <si>
    <t>Autres dépenses</t>
  </si>
  <si>
    <t>Sozialleistungen</t>
  </si>
  <si>
    <t>Übrige Ausgaben</t>
  </si>
  <si>
    <t>Total</t>
  </si>
  <si>
    <t xml:space="preserve">  dont fédérales</t>
  </si>
  <si>
    <t>Total AS / SV Total</t>
  </si>
  <si>
    <t>Autres variations du capital</t>
  </si>
  <si>
    <t>Andere Veränderungen des Kapitals</t>
  </si>
  <si>
    <t>Contributions des pouvoirs publics</t>
  </si>
  <si>
    <t>Recettes</t>
  </si>
  <si>
    <t>Einnahmen</t>
  </si>
  <si>
    <t>Dépenses</t>
  </si>
  <si>
    <t>Ausgaben</t>
  </si>
  <si>
    <t>Variations de valeur du capital</t>
  </si>
  <si>
    <t>Kapitalwertänderungen</t>
  </si>
  <si>
    <t>Capital</t>
  </si>
  <si>
    <t>Kapital</t>
  </si>
  <si>
    <t>Ergebnis</t>
  </si>
  <si>
    <t>Résultat</t>
  </si>
  <si>
    <t>AMal / KV</t>
  </si>
  <si>
    <t>AI</t>
  </si>
  <si>
    <t>IV</t>
  </si>
  <si>
    <t>Cotisations assurés et employeurs</t>
  </si>
  <si>
    <t>AMal</t>
  </si>
  <si>
    <t>Kapitalertrag</t>
  </si>
  <si>
    <t>Produit du capital</t>
  </si>
  <si>
    <t>CEE</t>
  </si>
  <si>
    <t>ÜL</t>
  </si>
  <si>
    <t>Ptra</t>
  </si>
  <si>
    <t>CPG</t>
  </si>
  <si>
    <t>Für SVS 2023 ÜL einblenden</t>
  </si>
  <si>
    <t>Ptra / ÜL</t>
  </si>
  <si>
    <t>CPG / CEE</t>
  </si>
  <si>
    <t>PC</t>
  </si>
  <si>
    <t>EL</t>
  </si>
  <si>
    <t>PC / EL</t>
  </si>
  <si>
    <t>Beiträge Versicherte und Arbeitgebende</t>
  </si>
  <si>
    <t>–</t>
  </si>
  <si>
    <t>…</t>
  </si>
  <si>
    <t>CGAS 5 
Compte global 2021, taux de variation</t>
  </si>
  <si>
    <t>GRSV 5 
Gesamtrechnung 2021, Veränderungsraten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</si>
</sst>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CHF&quot;\ * #,##0.00_ ;_ &quot;CHF&quot;\ * \-#,##0.00_ ;_ &quot;CHF&quot;\ * &quot;-&quot;??_ ;_ @_ "/>
    <numFmt numFmtId="164" formatCode="0.0%"/>
    <numFmt numFmtId="165" formatCode="&quot;Ms&quot;\ d\/mm\/yy"/>
    <numFmt numFmtId="166" formatCode="#,##0."/>
    <numFmt numFmtId="167" formatCode="&quot;£&quot;#,##0;[Red]\-&quot;£&quot;#,##0"/>
    <numFmt numFmtId="168" formatCode="&quot;£&quot;#,##0.00;[Red]\-&quot;£&quot;#,##0.00"/>
    <numFmt numFmtId="169" formatCode="&quot;$&quot;#."/>
    <numFmt numFmtId="170" formatCode="#.00"/>
    <numFmt numFmtId="171" formatCode="General_)"/>
    <numFmt numFmtId="172" formatCode="0.000000"/>
  </numFmts>
  <fonts count="16">
    <font>
      <sz val="10"/>
      <name val="Geneva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Geneva"/>
    </font>
    <font>
      <i/>
      <sz val="10"/>
      <color theme="1"/>
      <name val="Arial"/>
      <family val="2"/>
    </font>
    <font>
      <i/>
      <sz val="10"/>
      <color theme="1"/>
      <name val="Geneva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166" fontId="4" fillId="0" borderId="0">
      <protection locked="0"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>
      <protection locked="0"/>
    </xf>
    <xf numFmtId="0" fontId="4" fillId="0" borderId="0">
      <protection locked="0"/>
    </xf>
    <xf numFmtId="17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1" fontId="6" fillId="0" borderId="0"/>
    <xf numFmtId="171" fontId="7" fillId="0" borderId="0"/>
    <xf numFmtId="171" fontId="8" fillId="0" borderId="0" applyNumberFormat="0" applyBorder="0" applyAlignment="0"/>
    <xf numFmtId="171" fontId="8" fillId="0" borderId="0" applyNumberFormat="0" applyBorder="0" applyAlignment="0"/>
    <xf numFmtId="0" fontId="4" fillId="0" borderId="14">
      <protection locked="0"/>
    </xf>
  </cellStyleXfs>
  <cellXfs count="67">
    <xf numFmtId="0" fontId="0" fillId="0" borderId="0" xfId="0"/>
    <xf numFmtId="0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/>
    </xf>
    <xf numFmtId="49" fontId="11" fillId="0" borderId="3" xfId="2" applyNumberFormat="1" applyFont="1" applyFill="1" applyBorder="1" applyAlignment="1">
      <alignment horizontal="left"/>
    </xf>
    <xf numFmtId="164" fontId="11" fillId="0" borderId="7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49" fontId="11" fillId="0" borderId="5" xfId="0" applyNumberFormat="1" applyFont="1" applyFill="1" applyBorder="1" applyAlignment="1">
      <alignment horizontal="left"/>
    </xf>
    <xf numFmtId="49" fontId="11" fillId="0" borderId="5" xfId="2" applyNumberFormat="1" applyFont="1" applyFill="1" applyBorder="1" applyAlignment="1">
      <alignment horizontal="left"/>
    </xf>
    <xf numFmtId="164" fontId="11" fillId="0" borderId="12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1" fillId="0" borderId="10" xfId="1" applyNumberFormat="1" applyFont="1" applyFill="1" applyBorder="1" applyAlignment="1">
      <alignment horizontal="right"/>
    </xf>
    <xf numFmtId="0" fontId="11" fillId="0" borderId="0" xfId="0" applyFont="1" applyFill="1" applyAlignment="1"/>
    <xf numFmtId="49" fontId="13" fillId="0" borderId="5" xfId="0" applyNumberFormat="1" applyFont="1" applyFill="1" applyBorder="1" applyAlignment="1">
      <alignment horizontal="left"/>
    </xf>
    <xf numFmtId="49" fontId="13" fillId="0" borderId="5" xfId="2" applyNumberFormat="1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Fill="1"/>
    <xf numFmtId="0" fontId="13" fillId="0" borderId="0" xfId="0" applyFont="1" applyFill="1" applyAlignment="1"/>
    <xf numFmtId="164" fontId="11" fillId="0" borderId="5" xfId="1" applyNumberFormat="1" applyFont="1" applyFill="1" applyBorder="1" applyAlignment="1"/>
    <xf numFmtId="0" fontId="11" fillId="0" borderId="0" xfId="0" applyFont="1" applyFill="1" applyAlignment="1">
      <alignment vertical="top"/>
    </xf>
    <xf numFmtId="164" fontId="10" fillId="0" borderId="5" xfId="1" applyNumberFormat="1" applyFont="1" applyFill="1" applyBorder="1" applyAlignment="1">
      <alignment horizontal="left"/>
    </xf>
    <xf numFmtId="164" fontId="10" fillId="0" borderId="12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10" fillId="0" borderId="10" xfId="1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49" fontId="10" fillId="0" borderId="5" xfId="0" applyNumberFormat="1" applyFont="1" applyFill="1" applyBorder="1" applyAlignment="1">
      <alignment horizontal="left" wrapText="1"/>
    </xf>
    <xf numFmtId="49" fontId="10" fillId="0" borderId="5" xfId="2" applyNumberFormat="1" applyFont="1" applyFill="1" applyBorder="1" applyAlignment="1">
      <alignment horizontal="left" wrapText="1"/>
    </xf>
    <xf numFmtId="164" fontId="11" fillId="0" borderId="5" xfId="1" applyNumberFormat="1" applyFont="1" applyFill="1" applyBorder="1" applyAlignment="1">
      <alignment horizontal="left"/>
    </xf>
    <xf numFmtId="164" fontId="10" fillId="0" borderId="11" xfId="1" applyNumberFormat="1" applyFont="1" applyFill="1" applyBorder="1" applyAlignment="1">
      <alignment horizontal="left"/>
    </xf>
    <xf numFmtId="164" fontId="10" fillId="0" borderId="15" xfId="1" applyNumberFormat="1" applyFont="1" applyFill="1" applyBorder="1" applyAlignment="1">
      <alignment horizontal="right"/>
    </xf>
    <xf numFmtId="164" fontId="10" fillId="0" borderId="16" xfId="1" applyNumberFormat="1" applyFont="1" applyFill="1" applyBorder="1" applyAlignment="1">
      <alignment horizontal="right"/>
    </xf>
    <xf numFmtId="164" fontId="10" fillId="0" borderId="17" xfId="1" applyNumberFormat="1" applyFont="1" applyFill="1" applyBorder="1" applyAlignment="1">
      <alignment horizontal="right"/>
    </xf>
    <xf numFmtId="0" fontId="11" fillId="0" borderId="0" xfId="3" applyFont="1" applyFill="1" applyBorder="1"/>
    <xf numFmtId="0" fontId="11" fillId="0" borderId="0" xfId="4" applyFont="1" applyFill="1" applyBorder="1"/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64" fontId="11" fillId="0" borderId="0" xfId="3" applyNumberFormat="1" applyFont="1" applyFill="1" applyBorder="1"/>
    <xf numFmtId="0" fontId="11" fillId="0" borderId="0" xfId="0" applyFont="1" applyFill="1" applyBorder="1"/>
    <xf numFmtId="44" fontId="11" fillId="0" borderId="0" xfId="3" applyNumberFormat="1" applyFont="1" applyFill="1" applyBorder="1"/>
    <xf numFmtId="3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9" fontId="11" fillId="0" borderId="3" xfId="0" applyNumberFormat="1" applyFont="1" applyFill="1" applyBorder="1" applyAlignment="1">
      <alignment horizontal="left" vertical="top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/>
    </xf>
    <xf numFmtId="172" fontId="11" fillId="0" borderId="7" xfId="1" applyNumberFormat="1" applyFont="1" applyFill="1" applyBorder="1" applyAlignment="1">
      <alignment horizontal="right"/>
    </xf>
    <xf numFmtId="172" fontId="11" fillId="0" borderId="1" xfId="1" applyNumberFormat="1" applyFont="1" applyFill="1" applyBorder="1" applyAlignment="1">
      <alignment horizontal="right"/>
    </xf>
    <xf numFmtId="172" fontId="10" fillId="0" borderId="2" xfId="1" applyNumberFormat="1" applyFont="1" applyFill="1" applyBorder="1" applyAlignment="1">
      <alignment horizontal="right"/>
    </xf>
    <xf numFmtId="49" fontId="11" fillId="0" borderId="6" xfId="0" applyNumberFormat="1" applyFont="1" applyFill="1" applyBorder="1" applyAlignment="1">
      <alignment horizontal="left"/>
    </xf>
    <xf numFmtId="172" fontId="11" fillId="0" borderId="8" xfId="1" applyNumberFormat="1" applyFont="1" applyFill="1" applyBorder="1" applyAlignment="1">
      <alignment horizontal="right"/>
    </xf>
    <xf numFmtId="172" fontId="11" fillId="0" borderId="6" xfId="1" applyNumberFormat="1" applyFont="1" applyFill="1" applyBorder="1" applyAlignment="1">
      <alignment horizontal="right"/>
    </xf>
    <xf numFmtId="172" fontId="10" fillId="0" borderId="9" xfId="1" applyNumberFormat="1" applyFont="1" applyFill="1" applyBorder="1" applyAlignment="1">
      <alignment horizontal="right"/>
    </xf>
  </cellXfs>
  <cellStyles count="20">
    <cellStyle name="Comma0" xfId="7" xr:uid="{00000000-0005-0000-0000-000000000000}"/>
    <cellStyle name="Currency [0]_FRAMAT" xfId="8" xr:uid="{00000000-0005-0000-0000-000001000000}"/>
    <cellStyle name="Currency_FRAMAT" xfId="9" xr:uid="{00000000-0005-0000-0000-000002000000}"/>
    <cellStyle name="Currency0" xfId="10" xr:uid="{00000000-0005-0000-0000-000003000000}"/>
    <cellStyle name="Date" xfId="11" xr:uid="{00000000-0005-0000-0000-000004000000}"/>
    <cellStyle name="Fixed" xfId="12" xr:uid="{00000000-0005-0000-0000-000005000000}"/>
    <cellStyle name="Heading 1" xfId="13" xr:uid="{00000000-0005-0000-0000-000006000000}"/>
    <cellStyle name="Heading 2" xfId="14" xr:uid="{00000000-0005-0000-0000-000007000000}"/>
    <cellStyle name="Normal_%GDP" xfId="15" xr:uid="{00000000-0005-0000-0000-000008000000}"/>
    <cellStyle name="Prozent" xfId="1" builtinId="5"/>
    <cellStyle name="Sbold" xfId="16" xr:uid="{00000000-0005-0000-0000-00000A000000}"/>
    <cellStyle name="Snorm" xfId="17" xr:uid="{00000000-0005-0000-0000-00000B000000}"/>
    <cellStyle name="socxn" xfId="18" xr:uid="{00000000-0005-0000-0000-00000C000000}"/>
    <cellStyle name="Standard" xfId="0" builtinId="0"/>
    <cellStyle name="Standard 2" xfId="5" xr:uid="{00000000-0005-0000-0000-00000E000000}"/>
    <cellStyle name="Standard 2 2" xfId="6" xr:uid="{00000000-0005-0000-0000-00000F000000}"/>
    <cellStyle name="Standard_T 01.1 97Daten" xfId="2" xr:uid="{00000000-0005-0000-0000-000010000000}"/>
    <cellStyle name="Standard_T 01.1 97Daten (2)" xfId="3" xr:uid="{00000000-0005-0000-0000-000011000000}"/>
    <cellStyle name="Standard_T 01.2 97Daten" xfId="4" xr:uid="{00000000-0005-0000-0000-000012000000}"/>
    <cellStyle name="Total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50143C"/>
      <color rgb="FF000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69887157653923E-2"/>
          <c:y val="5.8004640371229703E-2"/>
          <c:w val="0.89922616767527808"/>
          <c:h val="0.92725974157076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GRSV_CGAS_5!$A$112:$B$112</c:f>
              <c:strCache>
                <c:ptCount val="2"/>
                <c:pt idx="0">
                  <c:v>Variation des recettes</c:v>
                </c:pt>
                <c:pt idx="1">
                  <c:v>Einnahmenänderung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(GRSV_CGAS_5!$C$111,GRSV_CGAS_5!$E$111,GRSV_CGAS_5!$G$111:$P$111)</c:f>
              <c:strCache>
                <c:ptCount val="12"/>
                <c:pt idx="0">
                  <c:v>AVS / AHV</c:v>
                </c:pt>
                <c:pt idx="1">
                  <c:v>AI / IV</c:v>
                </c:pt>
                <c:pt idx="2">
                  <c:v>PC / EL</c:v>
                </c:pt>
                <c:pt idx="3">
                  <c:v>PP / BV</c:v>
                </c:pt>
                <c:pt idx="4">
                  <c:v>AMal / KV</c:v>
                </c:pt>
                <c:pt idx="5">
                  <c:v>AA / UV</c:v>
                </c:pt>
                <c:pt idx="6">
                  <c:v>APG / EO</c:v>
                </c:pt>
                <c:pt idx="7">
                  <c:v>AC / ALV</c:v>
                </c:pt>
                <c:pt idx="8">
                  <c:v>AF / FZ</c:v>
                </c:pt>
                <c:pt idx="9">
                  <c:v>Ptra / ÜL</c:v>
                </c:pt>
                <c:pt idx="10">
                  <c:v>CPG / CEE</c:v>
                </c:pt>
                <c:pt idx="11">
                  <c:v>Total AS / SV Total</c:v>
                </c:pt>
              </c:strCache>
            </c:strRef>
          </c:cat>
          <c:val>
            <c:numRef>
              <c:f>(GRSV_CGAS_5!$C$112,GRSV_CGAS_5!$E$112,GRSV_CGAS_5!$G$112:$P$112)</c:f>
              <c:numCache>
                <c:formatCode>0.000000</c:formatCode>
                <c:ptCount val="12"/>
                <c:pt idx="0">
                  <c:v>2.8791969493248287E-2</c:v>
                </c:pt>
                <c:pt idx="1">
                  <c:v>3.1336913701885336E-2</c:v>
                </c:pt>
                <c:pt idx="2">
                  <c:v>1.3957385250367976E-2</c:v>
                </c:pt>
                <c:pt idx="3">
                  <c:v>-3.184518670278641E-2</c:v>
                </c:pt>
                <c:pt idx="4">
                  <c:v>1.2055743014293757E-3</c:v>
                </c:pt>
                <c:pt idx="5">
                  <c:v>0.10264257978254326</c:v>
                </c:pt>
                <c:pt idx="6">
                  <c:v>0.14466384072470098</c:v>
                </c:pt>
                <c:pt idx="7">
                  <c:v>-0.19096069756333497</c:v>
                </c:pt>
                <c:pt idx="8">
                  <c:v>2.493319867824853E-2</c:v>
                </c:pt>
                <c:pt idx="9">
                  <c:v>0</c:v>
                </c:pt>
                <c:pt idx="10">
                  <c:v>-0.18611094012448226</c:v>
                </c:pt>
                <c:pt idx="11">
                  <c:v>-1.6021443756371767E-2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2-4E33-8714-F8123013697C}"/>
            </c:ext>
          </c:extLst>
        </c:ser>
        <c:ser>
          <c:idx val="2"/>
          <c:order val="1"/>
          <c:tx>
            <c:strRef>
              <c:f>GRSV_CGAS_5!$A$113:$B$113</c:f>
              <c:strCache>
                <c:ptCount val="2"/>
                <c:pt idx="0">
                  <c:v>Variation des dépenses</c:v>
                </c:pt>
                <c:pt idx="1">
                  <c:v>Ausgabenänderung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(GRSV_CGAS_5!$C$111,GRSV_CGAS_5!$E$111,GRSV_CGAS_5!$G$111:$P$111)</c:f>
              <c:strCache>
                <c:ptCount val="12"/>
                <c:pt idx="0">
                  <c:v>AVS / AHV</c:v>
                </c:pt>
                <c:pt idx="1">
                  <c:v>AI / IV</c:v>
                </c:pt>
                <c:pt idx="2">
                  <c:v>PC / EL</c:v>
                </c:pt>
                <c:pt idx="3">
                  <c:v>PP / BV</c:v>
                </c:pt>
                <c:pt idx="4">
                  <c:v>AMal / KV</c:v>
                </c:pt>
                <c:pt idx="5">
                  <c:v>AA / UV</c:v>
                </c:pt>
                <c:pt idx="6">
                  <c:v>APG / EO</c:v>
                </c:pt>
                <c:pt idx="7">
                  <c:v>AC / ALV</c:v>
                </c:pt>
                <c:pt idx="8">
                  <c:v>AF / FZ</c:v>
                </c:pt>
                <c:pt idx="9">
                  <c:v>Ptra / ÜL</c:v>
                </c:pt>
                <c:pt idx="10">
                  <c:v>CPG / CEE</c:v>
                </c:pt>
                <c:pt idx="11">
                  <c:v>Total AS / SV Total</c:v>
                </c:pt>
              </c:strCache>
            </c:strRef>
          </c:cat>
          <c:val>
            <c:numRef>
              <c:f>(GRSV_CGAS_5!$C$113,GRSV_CGAS_5!$E$113,GRSV_CGAS_5!$G$113:$P$113)</c:f>
              <c:numCache>
                <c:formatCode>0.000000</c:formatCode>
                <c:ptCount val="12"/>
                <c:pt idx="0">
                  <c:v>2.2831940234544604E-2</c:v>
                </c:pt>
                <c:pt idx="1">
                  <c:v>2.4717455868226084E-2</c:v>
                </c:pt>
                <c:pt idx="2">
                  <c:v>1.3957385250367976E-2</c:v>
                </c:pt>
                <c:pt idx="3">
                  <c:v>7.3550846210418033E-2</c:v>
                </c:pt>
                <c:pt idx="4">
                  <c:v>4.7312816551980962E-2</c:v>
                </c:pt>
                <c:pt idx="5">
                  <c:v>9.7393321217130436E-4</c:v>
                </c:pt>
                <c:pt idx="6">
                  <c:v>0.13873488871220696</c:v>
                </c:pt>
                <c:pt idx="7">
                  <c:v>-0.17343544691483759</c:v>
                </c:pt>
                <c:pt idx="8">
                  <c:v>2.381617451988623E-2</c:v>
                </c:pt>
                <c:pt idx="9">
                  <c:v>0</c:v>
                </c:pt>
                <c:pt idx="10">
                  <c:v>-0.18611094012448243</c:v>
                </c:pt>
                <c:pt idx="11">
                  <c:v>2.1350860851624857E-2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1-4946-A183-ADBED21D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08824"/>
        <c:axId val="565091296"/>
      </c:barChart>
      <c:catAx>
        <c:axId val="32510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56509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65091296"/>
        <c:scaling>
          <c:orientation val="minMax"/>
          <c:max val="0.1500000000000000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5108824"/>
        <c:crosses val="autoZero"/>
        <c:crossBetween val="between"/>
        <c:majorUnit val="5.000000000000001E-2"/>
        <c:minorUnit val="4.0000000000000114E-3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134468283207722E-2"/>
          <c:y val="0.86120936805976178"/>
          <c:w val="0.52045269570661468"/>
          <c:h val="0.11168458509993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8" footer="0.4921259845000017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</xdr:rowOff>
    </xdr:from>
    <xdr:to>
      <xdr:col>2</xdr:col>
      <xdr:colOff>0</xdr:colOff>
      <xdr:row>35</xdr:row>
      <xdr:rowOff>1</xdr:rowOff>
    </xdr:to>
    <xdr:graphicFrame macro="">
      <xdr:nvGraphicFramePr>
        <xdr:cNvPr id="3091" name="Chart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35</xdr:row>
      <xdr:rowOff>95250</xdr:rowOff>
    </xdr:from>
    <xdr:to>
      <xdr:col>0</xdr:col>
      <xdr:colOff>3108325</xdr:colOff>
      <xdr:row>48</xdr:row>
      <xdr:rowOff>126999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7950" y="9124950"/>
          <a:ext cx="3000375" cy="25590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ci-dessus se différencient des valeurs dans les comptes d’exploitation (tableaux 3 et 4 des chapitres sur les assurances sociales). Le total est consolidé. Les totaux des recettes (resp. des cotisations assurés/employeurs) et des dépenses (resp. des prestations sociales) sont apurés de 994 millions de francs représentant les cotisations de l’AC à l’AVS/AI/APG/AAP/AANP/PP et les allocations familiales de l’AI et de l’AC. Les montants peu élevés ne sont pas apurés.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98425</xdr:colOff>
      <xdr:row>35</xdr:row>
      <xdr:rowOff>126999</xdr:rowOff>
    </xdr:from>
    <xdr:to>
      <xdr:col>1</xdr:col>
      <xdr:colOff>3117851</xdr:colOff>
      <xdr:row>48</xdr:row>
      <xdr:rowOff>38099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62325" y="9156699"/>
          <a:ext cx="3019426" cy="24384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untenstehenden Werte von den Angaben in den Betriebsrechnungen (Tabellen 3 und 4 der Sozialversicherungskapitel). Das Total ist konsolidiert. Die Gesamteinnahmen (bzw. Beiträge Versicherte und Arbeitgeber) und -ausgaben (bzw. Sozialleistungen) sind um die 994 Mio. Fr. AHV/IV/EO/BUV/NBUV/BV-Beiträge der ALV und die Familienzulagen der IV und ALV bereinigt. Kleinere Beträge sind nicht bereinigt.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0.6208</cdr:x>
      <cdr:y>0.16106</cdr:y>
    </cdr:from>
    <cdr:to>
      <cdr:x>0.6789</cdr:x>
      <cdr:y>0.23317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7151" y="638174"/>
          <a:ext cx="361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J113"/>
  <sheetViews>
    <sheetView tabSelected="1" zoomScaleNormal="100" zoomScaleSheetLayoutView="100" workbookViewId="0"/>
  </sheetViews>
  <sheetFormatPr baseColWidth="10" defaultColWidth="10.7109375" defaultRowHeight="12.75" outlineLevelCol="1"/>
  <cols>
    <col min="1" max="2" width="46.7109375" style="20" customWidth="1"/>
    <col min="3" max="3" width="12.7109375" style="20" customWidth="1"/>
    <col min="4" max="4" width="12.7109375" style="20" hidden="1" customWidth="1" outlineLevel="1"/>
    <col min="5" max="5" width="12.7109375" style="20" customWidth="1" collapsed="1"/>
    <col min="6" max="6" width="12.7109375" style="20" hidden="1" customWidth="1" outlineLevel="1"/>
    <col min="7" max="7" width="12.7109375" style="20" customWidth="1" collapsed="1"/>
    <col min="8" max="11" width="12.7109375" style="20" customWidth="1"/>
    <col min="12" max="12" width="12.7109375" style="48" customWidth="1"/>
    <col min="13" max="15" width="12.7109375" style="49" customWidth="1"/>
    <col min="16" max="16" width="12.7109375" style="55" customWidth="1" collapsed="1"/>
    <col min="17" max="16384" width="10.7109375" style="20"/>
  </cols>
  <sheetData>
    <row r="1" spans="1:28" s="3" customFormat="1" ht="60" customHeight="1">
      <c r="A1" s="1" t="s">
        <v>76</v>
      </c>
      <c r="B1" s="1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8" s="4" customFormat="1" ht="15.75" customHeight="1">
      <c r="B2" s="5"/>
      <c r="C2" s="6" t="s">
        <v>6</v>
      </c>
      <c r="D2" s="6" t="s">
        <v>7</v>
      </c>
      <c r="E2" s="6" t="s">
        <v>57</v>
      </c>
      <c r="F2" s="6" t="s">
        <v>8</v>
      </c>
      <c r="G2" s="6" t="s">
        <v>70</v>
      </c>
      <c r="H2" s="6" t="s">
        <v>11</v>
      </c>
      <c r="I2" s="6" t="s">
        <v>60</v>
      </c>
      <c r="J2" s="6" t="s">
        <v>12</v>
      </c>
      <c r="K2" s="6" t="s">
        <v>9</v>
      </c>
      <c r="L2" s="6" t="s">
        <v>13</v>
      </c>
      <c r="M2" s="6" t="s">
        <v>14</v>
      </c>
      <c r="N2" s="6" t="s">
        <v>65</v>
      </c>
      <c r="O2" s="6" t="s">
        <v>66</v>
      </c>
      <c r="P2" s="7" t="s">
        <v>40</v>
      </c>
    </row>
    <row r="3" spans="1:28" s="8" customFormat="1" ht="15.7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8" s="4" customFormat="1">
      <c r="A4" s="11"/>
      <c r="B4" s="11"/>
      <c r="C4" s="12" t="s">
        <v>0</v>
      </c>
      <c r="D4" s="13" t="s">
        <v>1</v>
      </c>
      <c r="E4" s="12" t="s">
        <v>58</v>
      </c>
      <c r="F4" s="13" t="s">
        <v>2</v>
      </c>
      <c r="G4" s="12" t="s">
        <v>71</v>
      </c>
      <c r="H4" s="12" t="s">
        <v>15</v>
      </c>
      <c r="I4" s="12" t="s">
        <v>16</v>
      </c>
      <c r="J4" s="12" t="s">
        <v>17</v>
      </c>
      <c r="K4" s="12" t="s">
        <v>3</v>
      </c>
      <c r="L4" s="12" t="s">
        <v>18</v>
      </c>
      <c r="M4" s="12" t="s">
        <v>19</v>
      </c>
      <c r="N4" s="12" t="s">
        <v>64</v>
      </c>
      <c r="O4" s="12" t="s">
        <v>63</v>
      </c>
      <c r="P4" s="13" t="s">
        <v>40</v>
      </c>
    </row>
    <row r="5" spans="1:28" ht="12" customHeight="1">
      <c r="A5" s="14" t="s">
        <v>59</v>
      </c>
      <c r="B5" s="15" t="s">
        <v>73</v>
      </c>
      <c r="C5" s="16">
        <v>2.9030325481482076E-2</v>
      </c>
      <c r="D5" s="17" t="s">
        <v>74</v>
      </c>
      <c r="E5" s="17">
        <v>2.9404444313672524E-2</v>
      </c>
      <c r="F5" s="17" t="s">
        <v>74</v>
      </c>
      <c r="G5" s="17" t="s">
        <v>74</v>
      </c>
      <c r="H5" s="17">
        <v>-8.3641409209335715E-2</v>
      </c>
      <c r="I5" s="17">
        <v>1.2987394155199077E-2</v>
      </c>
      <c r="J5" s="17">
        <v>3.9481425945922376E-2</v>
      </c>
      <c r="K5" s="17">
        <v>0.14540317504233979</v>
      </c>
      <c r="L5" s="17">
        <v>2.4785852414492552E-2</v>
      </c>
      <c r="M5" s="17">
        <v>1.428775070650852E-2</v>
      </c>
      <c r="N5" s="17" t="s">
        <v>74</v>
      </c>
      <c r="O5" s="17" t="s">
        <v>74</v>
      </c>
      <c r="P5" s="18">
        <v>-2.1694939285199076E-2</v>
      </c>
      <c r="Q5" s="19"/>
    </row>
    <row r="6" spans="1:28" s="26" customFormat="1" ht="12" customHeight="1">
      <c r="A6" s="21" t="s">
        <v>45</v>
      </c>
      <c r="B6" s="22" t="s">
        <v>33</v>
      </c>
      <c r="C6" s="23">
        <v>2.8947013242947729E-2</v>
      </c>
      <c r="D6" s="24">
        <v>-2.1835438691102382E-3</v>
      </c>
      <c r="E6" s="24">
        <v>3.6462653312680671E-2</v>
      </c>
      <c r="F6" s="24">
        <v>3.7193396587067155E-2</v>
      </c>
      <c r="G6" s="24">
        <v>1.3957385250367976E-2</v>
      </c>
      <c r="H6" s="24" t="s">
        <v>74</v>
      </c>
      <c r="I6" s="24">
        <v>-4.3828103635762964E-5</v>
      </c>
      <c r="J6" s="24" t="s">
        <v>74</v>
      </c>
      <c r="K6" s="24" t="s">
        <v>74</v>
      </c>
      <c r="L6" s="24">
        <v>-0.35371407658997139</v>
      </c>
      <c r="M6" s="24">
        <v>-2.6085457117269232E-2</v>
      </c>
      <c r="N6" s="24" t="s">
        <v>74</v>
      </c>
      <c r="O6" s="24">
        <v>-0.18611094012448226</v>
      </c>
      <c r="P6" s="25">
        <v>-8.5969228447943261E-2</v>
      </c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31" customFormat="1" ht="12" customHeight="1">
      <c r="A7" s="27" t="s">
        <v>41</v>
      </c>
      <c r="B7" s="28" t="s">
        <v>5</v>
      </c>
      <c r="C7" s="23">
        <v>2.2831940235057552E-2</v>
      </c>
      <c r="D7" s="24">
        <v>7.5599389597652278E-2</v>
      </c>
      <c r="E7" s="24">
        <v>3.6462653312680671E-2</v>
      </c>
      <c r="F7" s="24">
        <v>5.4165393722843812E-2</v>
      </c>
      <c r="G7" s="24">
        <v>6.5225773878001339E-2</v>
      </c>
      <c r="H7" s="24" t="s">
        <v>74</v>
      </c>
      <c r="I7" s="24">
        <v>8.4325072935946804E-3</v>
      </c>
      <c r="J7" s="24" t="s">
        <v>74</v>
      </c>
      <c r="K7" s="24" t="s">
        <v>74</v>
      </c>
      <c r="L7" s="24">
        <v>-0.36083755571941262</v>
      </c>
      <c r="M7" s="24">
        <v>-4.134968327260511E-2</v>
      </c>
      <c r="N7" s="24" t="s">
        <v>74</v>
      </c>
      <c r="O7" s="24">
        <v>-0.18611094012448226</v>
      </c>
      <c r="P7" s="25">
        <v>-0.11751179828678106</v>
      </c>
      <c r="Q7" s="29"/>
      <c r="R7" s="2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>
      <c r="A8" s="32" t="s">
        <v>62</v>
      </c>
      <c r="B8" s="32" t="s">
        <v>61</v>
      </c>
      <c r="C8" s="23">
        <v>8.3674100810145723E-3</v>
      </c>
      <c r="D8" s="24" t="s">
        <v>74</v>
      </c>
      <c r="E8" s="24">
        <v>-0.22691979593434777</v>
      </c>
      <c r="F8" s="24" t="s">
        <v>74</v>
      </c>
      <c r="G8" s="24" t="s">
        <v>74</v>
      </c>
      <c r="H8" s="24">
        <v>0.19253389883487804</v>
      </c>
      <c r="I8" s="24">
        <v>0.10639280359846198</v>
      </c>
      <c r="J8" s="24">
        <v>0.44628419399588615</v>
      </c>
      <c r="K8" s="24">
        <v>7.2701294453352105E-2</v>
      </c>
      <c r="L8" s="24">
        <v>-0.49172047703728783</v>
      </c>
      <c r="M8" s="24">
        <v>1.4238836464987628</v>
      </c>
      <c r="N8" s="24" t="s">
        <v>74</v>
      </c>
      <c r="O8" s="24" t="s">
        <v>74</v>
      </c>
      <c r="P8" s="25">
        <v>0.20692967301296272</v>
      </c>
      <c r="Q8" s="19"/>
    </row>
    <row r="9" spans="1:28" s="33" customFormat="1" ht="12" customHeight="1">
      <c r="A9" s="21" t="s">
        <v>35</v>
      </c>
      <c r="B9" s="22" t="s">
        <v>34</v>
      </c>
      <c r="C9" s="23">
        <v>0.36234153973994493</v>
      </c>
      <c r="D9" s="24" t="s">
        <v>74</v>
      </c>
      <c r="E9" s="24">
        <v>0.28331230495656679</v>
      </c>
      <c r="F9" s="24" t="s">
        <v>74</v>
      </c>
      <c r="G9" s="24" t="s">
        <v>74</v>
      </c>
      <c r="H9" s="24">
        <v>0.23155413275305334</v>
      </c>
      <c r="I9" s="24" t="s">
        <v>74</v>
      </c>
      <c r="J9" s="24">
        <v>-8.8682351627307435E-2</v>
      </c>
      <c r="K9" s="24" t="s">
        <v>74</v>
      </c>
      <c r="L9" s="24">
        <v>2.221755063947306</v>
      </c>
      <c r="M9" s="24">
        <v>5.7515086574336453E-2</v>
      </c>
      <c r="N9" s="24" t="s">
        <v>74</v>
      </c>
      <c r="O9" s="24" t="s">
        <v>74</v>
      </c>
      <c r="P9" s="25">
        <v>-0.35373718189929237</v>
      </c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38" customFormat="1" ht="30" customHeight="1">
      <c r="A10" s="34" t="s">
        <v>46</v>
      </c>
      <c r="B10" s="34" t="s">
        <v>47</v>
      </c>
      <c r="C10" s="35">
        <v>2.8791969493248287E-2</v>
      </c>
      <c r="D10" s="36">
        <v>-2.1835438691102382E-3</v>
      </c>
      <c r="E10" s="36">
        <v>3.1336913701885336E-2</v>
      </c>
      <c r="F10" s="36">
        <v>3.7193396587067155E-2</v>
      </c>
      <c r="G10" s="36">
        <v>1.3957385250367976E-2</v>
      </c>
      <c r="H10" s="36">
        <v>-3.184518670278641E-2</v>
      </c>
      <c r="I10" s="36">
        <v>1.2055743014293757E-3</v>
      </c>
      <c r="J10" s="36">
        <v>0.10264257978254326</v>
      </c>
      <c r="K10" s="36">
        <v>0.14466384072470098</v>
      </c>
      <c r="L10" s="36">
        <v>-0.19096069756333497</v>
      </c>
      <c r="M10" s="36">
        <v>2.493319867824853E-2</v>
      </c>
      <c r="N10" s="36" t="s">
        <v>74</v>
      </c>
      <c r="O10" s="36">
        <v>-0.18611094012448226</v>
      </c>
      <c r="P10" s="37">
        <v>-1.6021443756371767E-2</v>
      </c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" customHeight="1">
      <c r="A11" s="21" t="s">
        <v>36</v>
      </c>
      <c r="B11" s="22" t="s">
        <v>38</v>
      </c>
      <c r="C11" s="23">
        <v>2.2937925688933332E-2</v>
      </c>
      <c r="D11" s="24">
        <v>-2.1835438691102382E-3</v>
      </c>
      <c r="E11" s="24">
        <v>2.2558591737822476E-2</v>
      </c>
      <c r="F11" s="24">
        <v>3.7193396587067155E-2</v>
      </c>
      <c r="G11" s="24">
        <v>1.3957385250367976E-2</v>
      </c>
      <c r="H11" s="24">
        <v>5.4892492146971776E-2</v>
      </c>
      <c r="I11" s="24">
        <v>6.0624575112101925E-2</v>
      </c>
      <c r="J11" s="24">
        <v>2.9802436662289861E-3</v>
      </c>
      <c r="K11" s="24">
        <v>0.13866358499043341</v>
      </c>
      <c r="L11" s="24">
        <v>-0.1830707052898034</v>
      </c>
      <c r="M11" s="24">
        <v>1.610304415833539E-2</v>
      </c>
      <c r="N11" s="24" t="s">
        <v>74</v>
      </c>
      <c r="O11" s="24">
        <v>-0.19678630933031693</v>
      </c>
      <c r="P11" s="25">
        <v>1.4118023495096301E-2</v>
      </c>
      <c r="Q11" s="19"/>
    </row>
    <row r="12" spans="1:28" ht="12" customHeight="1">
      <c r="A12" s="21" t="s">
        <v>10</v>
      </c>
      <c r="B12" s="22" t="s">
        <v>4</v>
      </c>
      <c r="C12" s="23">
        <v>7.2795414613702192E-4</v>
      </c>
      <c r="D12" s="24" t="s">
        <v>75</v>
      </c>
      <c r="E12" s="24">
        <v>5.2808053776440371E-2</v>
      </c>
      <c r="F12" s="24" t="s">
        <v>75</v>
      </c>
      <c r="G12" s="24" t="s">
        <v>75</v>
      </c>
      <c r="H12" s="24">
        <v>0.19608797142904971</v>
      </c>
      <c r="I12" s="24">
        <v>8.1533735878259156E-2</v>
      </c>
      <c r="J12" s="24">
        <v>-1.4912446797843516E-2</v>
      </c>
      <c r="K12" s="24">
        <v>0.17202542865473586</v>
      </c>
      <c r="L12" s="24">
        <v>1.175240948734407E-2</v>
      </c>
      <c r="M12" s="24">
        <v>-0.12005056656920253</v>
      </c>
      <c r="N12" s="24" t="s">
        <v>74</v>
      </c>
      <c r="O12" s="24">
        <v>1.0017236575422359</v>
      </c>
      <c r="P12" s="25">
        <v>0.12665349037748275</v>
      </c>
      <c r="Q12" s="19"/>
    </row>
    <row r="13" spans="1:28" ht="12" customHeight="1">
      <c r="A13" s="21" t="s">
        <v>37</v>
      </c>
      <c r="B13" s="22" t="s">
        <v>39</v>
      </c>
      <c r="C13" s="23" t="s">
        <v>74</v>
      </c>
      <c r="D13" s="24" t="s">
        <v>74</v>
      </c>
      <c r="E13" s="24">
        <v>0</v>
      </c>
      <c r="F13" s="24" t="s">
        <v>74</v>
      </c>
      <c r="G13" s="24" t="s">
        <v>74</v>
      </c>
      <c r="H13" s="24">
        <v>8.4603557054767645E-2</v>
      </c>
      <c r="I13" s="24">
        <v>-1.4603873076164491</v>
      </c>
      <c r="J13" s="24">
        <v>2.6931582200058621E-2</v>
      </c>
      <c r="K13" s="24" t="s">
        <v>74</v>
      </c>
      <c r="L13" s="24">
        <v>2.5457956537989899E-2</v>
      </c>
      <c r="M13" s="24">
        <v>0.19225118175728151</v>
      </c>
      <c r="N13" s="24" t="s">
        <v>74</v>
      </c>
      <c r="O13" s="24" t="s">
        <v>74</v>
      </c>
      <c r="P13" s="25">
        <v>3.3074538054835331E-2</v>
      </c>
      <c r="Q13" s="19"/>
    </row>
    <row r="14" spans="1:28" s="38" customFormat="1" ht="30" customHeight="1">
      <c r="A14" s="34" t="s">
        <v>48</v>
      </c>
      <c r="B14" s="34" t="s">
        <v>49</v>
      </c>
      <c r="C14" s="35">
        <v>2.2831940234544604E-2</v>
      </c>
      <c r="D14" s="36">
        <v>-2.1835438691102382E-3</v>
      </c>
      <c r="E14" s="36">
        <v>2.4717455868226084E-2</v>
      </c>
      <c r="F14" s="36">
        <v>3.7193396587067155E-2</v>
      </c>
      <c r="G14" s="36">
        <v>1.3957385250367976E-2</v>
      </c>
      <c r="H14" s="36">
        <v>7.3550846210418033E-2</v>
      </c>
      <c r="I14" s="36">
        <v>4.7312816551980962E-2</v>
      </c>
      <c r="J14" s="36">
        <v>9.7393321217130436E-4</v>
      </c>
      <c r="K14" s="36">
        <v>0.13873488871220696</v>
      </c>
      <c r="L14" s="36">
        <v>-0.17343544691483759</v>
      </c>
      <c r="M14" s="36">
        <v>2.381617451988623E-2</v>
      </c>
      <c r="N14" s="36" t="s">
        <v>74</v>
      </c>
      <c r="O14" s="36">
        <v>-0.18611094012448243</v>
      </c>
      <c r="P14" s="37">
        <v>2.1350860851624857E-2</v>
      </c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38" customFormat="1" ht="30" customHeight="1">
      <c r="A15" s="39" t="s">
        <v>55</v>
      </c>
      <c r="B15" s="40" t="s">
        <v>54</v>
      </c>
      <c r="C15" s="35">
        <v>0.27537378648159483</v>
      </c>
      <c r="D15" s="36" t="s">
        <v>74</v>
      </c>
      <c r="E15" s="36">
        <v>0.13987129522564878</v>
      </c>
      <c r="F15" s="36" t="s">
        <v>74</v>
      </c>
      <c r="G15" s="36" t="s">
        <v>74</v>
      </c>
      <c r="H15" s="36">
        <v>-0.25545220409821395</v>
      </c>
      <c r="I15" s="36">
        <v>-1.7980586411920512</v>
      </c>
      <c r="J15" s="36">
        <v>0.85658167245930761</v>
      </c>
      <c r="K15" s="36">
        <v>0.20835190908793255</v>
      </c>
      <c r="L15" s="36">
        <v>-2.2833197616357994</v>
      </c>
      <c r="M15" s="36">
        <v>6.2379984261171056E-2</v>
      </c>
      <c r="N15" s="36" t="s">
        <v>74</v>
      </c>
      <c r="O15" s="36" t="s">
        <v>74</v>
      </c>
      <c r="P15" s="37">
        <v>-0.24858033786790312</v>
      </c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2" customHeight="1">
      <c r="A16" s="41" t="s">
        <v>50</v>
      </c>
      <c r="B16" s="41" t="s">
        <v>51</v>
      </c>
      <c r="C16" s="23">
        <v>0.40527223855771</v>
      </c>
      <c r="D16" s="24" t="s">
        <v>74</v>
      </c>
      <c r="E16" s="24">
        <v>7.6418605172449527E-2</v>
      </c>
      <c r="F16" s="24" t="s">
        <v>74</v>
      </c>
      <c r="G16" s="24" t="s">
        <v>74</v>
      </c>
      <c r="H16" s="24">
        <v>1.2537625584563212</v>
      </c>
      <c r="I16" s="24">
        <v>1.1488188976377953</v>
      </c>
      <c r="J16" s="24">
        <v>0.57089639839511308</v>
      </c>
      <c r="K16" s="24">
        <v>0.49360393018691207</v>
      </c>
      <c r="L16" s="24" t="s">
        <v>74</v>
      </c>
      <c r="M16" s="24" t="s">
        <v>75</v>
      </c>
      <c r="N16" s="24" t="s">
        <v>74</v>
      </c>
      <c r="O16" s="24" t="s">
        <v>74</v>
      </c>
      <c r="P16" s="25">
        <v>1.1983511467821664</v>
      </c>
      <c r="Q16" s="19"/>
    </row>
    <row r="17" spans="1:28" ht="12" customHeight="1">
      <c r="A17" s="21" t="s">
        <v>43</v>
      </c>
      <c r="B17" s="22" t="s">
        <v>44</v>
      </c>
      <c r="C17" s="23" t="s">
        <v>74</v>
      </c>
      <c r="D17" s="24" t="s">
        <v>74</v>
      </c>
      <c r="E17" s="24" t="s">
        <v>74</v>
      </c>
      <c r="F17" s="24" t="s">
        <v>74</v>
      </c>
      <c r="G17" s="24" t="s">
        <v>74</v>
      </c>
      <c r="H17" s="24">
        <v>2.6486419188627064</v>
      </c>
      <c r="I17" s="24">
        <v>0.81575523871726607</v>
      </c>
      <c r="J17" s="24" t="s">
        <v>74</v>
      </c>
      <c r="K17" s="24" t="s">
        <v>74</v>
      </c>
      <c r="L17" s="24" t="s">
        <v>74</v>
      </c>
      <c r="M17" s="24">
        <v>-0.92483355887616692</v>
      </c>
      <c r="N17" s="24" t="s">
        <v>74</v>
      </c>
      <c r="O17" s="24" t="s">
        <v>74</v>
      </c>
      <c r="P17" s="25">
        <v>1.8263095558107552</v>
      </c>
      <c r="Q17" s="19"/>
    </row>
    <row r="18" spans="1:28" s="38" customFormat="1" ht="30" customHeight="1" thickBot="1">
      <c r="A18" s="42" t="s">
        <v>52</v>
      </c>
      <c r="B18" s="42" t="s">
        <v>53</v>
      </c>
      <c r="C18" s="43">
        <v>5.4771968429000964E-2</v>
      </c>
      <c r="D18" s="44" t="s">
        <v>74</v>
      </c>
      <c r="E18" s="44">
        <v>-3.5964227585995961E-2</v>
      </c>
      <c r="F18" s="44" t="s">
        <v>74</v>
      </c>
      <c r="G18" s="44" t="s">
        <v>74</v>
      </c>
      <c r="H18" s="44">
        <v>9.1228038008516685E-2</v>
      </c>
      <c r="I18" s="44">
        <v>-2.2774667427955093E-2</v>
      </c>
      <c r="J18" s="44">
        <v>5.9137324439035494E-2</v>
      </c>
      <c r="K18" s="44">
        <v>0.17107443018562984</v>
      </c>
      <c r="L18" s="44">
        <v>-9.7798153126340159E-2</v>
      </c>
      <c r="M18" s="44">
        <v>6.8896673468058334E-2</v>
      </c>
      <c r="N18" s="44" t="s">
        <v>74</v>
      </c>
      <c r="O18" s="44" t="s">
        <v>74</v>
      </c>
      <c r="P18" s="45">
        <v>8.6368551490035916E-2</v>
      </c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customHeight="1">
      <c r="B19" s="19"/>
      <c r="C19" s="46"/>
      <c r="D19" s="46"/>
      <c r="E19" s="46"/>
      <c r="F19" s="46"/>
      <c r="G19" s="46"/>
      <c r="H19" s="46"/>
      <c r="I19" s="46"/>
      <c r="J19" s="47"/>
      <c r="K19" s="47"/>
      <c r="P19" s="50"/>
      <c r="Q19" s="51"/>
    </row>
    <row r="20" spans="1:28" ht="54" customHeight="1">
      <c r="B20" s="1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28" ht="12.75" customHeight="1">
      <c r="B21" s="19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28" ht="12.75" customHeight="1">
      <c r="B22" s="19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28" ht="12.75" customHeight="1">
      <c r="B23" s="19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28" ht="12.75" customHeight="1">
      <c r="B24" s="19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28" ht="12.75" customHeight="1">
      <c r="B25" s="1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28" ht="12.75" customHeight="1">
      <c r="B26" s="1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28" ht="12.75" customHeight="1">
      <c r="B27" s="1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28" ht="12.75" customHeight="1">
      <c r="B28" s="19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28" ht="12.75" customHeight="1">
      <c r="B29" s="1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28" ht="12.75" customHeight="1">
      <c r="B30" s="1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28" ht="12.75" customHeight="1">
      <c r="B31" s="1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28" ht="12.75" customHeight="1">
      <c r="B32" s="19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2:19" ht="12.75" customHeight="1">
      <c r="B33" s="1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2:19" ht="12.75" customHeight="1">
      <c r="B34" s="19"/>
      <c r="C34" s="52"/>
      <c r="D34" s="46"/>
      <c r="E34" s="46"/>
      <c r="F34" s="46"/>
      <c r="G34" s="46"/>
      <c r="H34" s="46"/>
      <c r="I34" s="46"/>
      <c r="J34" s="47"/>
      <c r="K34" s="47"/>
      <c r="P34" s="50"/>
      <c r="Q34" s="53"/>
    </row>
    <row r="35" spans="2:19" ht="79.5" customHeight="1">
      <c r="B35" s="1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3"/>
    </row>
    <row r="36" spans="2:19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3"/>
    </row>
    <row r="37" spans="2:19" ht="15.7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3"/>
      <c r="R37" s="53"/>
      <c r="S37" s="53"/>
    </row>
    <row r="38" spans="2:19" ht="15.75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9" ht="15.75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2:19" ht="15.75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2:19" ht="15.75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9" ht="15.75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2:19" ht="15.75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2:19" ht="15.75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9" ht="15.75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2:19" ht="15.75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9" ht="15.75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19" ht="15.75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110" spans="1:36">
      <c r="A110" s="56"/>
      <c r="B110" s="56"/>
    </row>
    <row r="111" spans="1:36" ht="25.5">
      <c r="C111" s="57" t="s">
        <v>20</v>
      </c>
      <c r="D111" s="58" t="s">
        <v>21</v>
      </c>
      <c r="E111" s="57" t="s">
        <v>22</v>
      </c>
      <c r="F111" s="58" t="s">
        <v>23</v>
      </c>
      <c r="G111" s="57" t="s">
        <v>72</v>
      </c>
      <c r="H111" s="57" t="s">
        <v>24</v>
      </c>
      <c r="I111" s="57" t="s">
        <v>56</v>
      </c>
      <c r="J111" s="57" t="s">
        <v>25</v>
      </c>
      <c r="K111" s="57" t="s">
        <v>26</v>
      </c>
      <c r="L111" s="57" t="s">
        <v>27</v>
      </c>
      <c r="M111" s="57" t="s">
        <v>28</v>
      </c>
      <c r="N111" s="57" t="s">
        <v>68</v>
      </c>
      <c r="O111" s="57" t="s">
        <v>69</v>
      </c>
      <c r="P111" s="7" t="s">
        <v>42</v>
      </c>
    </row>
    <row r="112" spans="1:36">
      <c r="A112" s="59" t="s">
        <v>31</v>
      </c>
      <c r="B112" s="59" t="s">
        <v>29</v>
      </c>
      <c r="C112" s="60">
        <f t="shared" ref="C112:P112" si="0">C10</f>
        <v>2.8791969493248287E-2</v>
      </c>
      <c r="D112" s="61">
        <f t="shared" si="0"/>
        <v>-2.1835438691102382E-3</v>
      </c>
      <c r="E112" s="61">
        <f t="shared" si="0"/>
        <v>3.1336913701885336E-2</v>
      </c>
      <c r="F112" s="61">
        <f t="shared" ref="F112:G112" si="1">F10</f>
        <v>3.7193396587067155E-2</v>
      </c>
      <c r="G112" s="61">
        <f t="shared" si="1"/>
        <v>1.3957385250367976E-2</v>
      </c>
      <c r="H112" s="61">
        <f t="shared" si="0"/>
        <v>-3.184518670278641E-2</v>
      </c>
      <c r="I112" s="61">
        <f t="shared" si="0"/>
        <v>1.2055743014293757E-3</v>
      </c>
      <c r="J112" s="61">
        <f t="shared" si="0"/>
        <v>0.10264257978254326</v>
      </c>
      <c r="K112" s="61">
        <f t="shared" si="0"/>
        <v>0.14466384072470098</v>
      </c>
      <c r="L112" s="61">
        <f t="shared" si="0"/>
        <v>-0.19096069756333497</v>
      </c>
      <c r="M112" s="61">
        <f t="shared" si="0"/>
        <v>2.493319867824853E-2</v>
      </c>
      <c r="N112" s="61" t="str">
        <f>N10</f>
        <v>–</v>
      </c>
      <c r="O112" s="61">
        <f t="shared" ref="O112" si="2">O10</f>
        <v>-0.18611094012448226</v>
      </c>
      <c r="P112" s="62">
        <f t="shared" si="0"/>
        <v>-1.6021443756371767E-2</v>
      </c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</row>
    <row r="113" spans="1:36" ht="13.5" thickBot="1">
      <c r="A113" s="63" t="s">
        <v>32</v>
      </c>
      <c r="B113" s="63" t="s">
        <v>30</v>
      </c>
      <c r="C113" s="64">
        <f t="shared" ref="C113:P113" si="3">C14</f>
        <v>2.2831940234544604E-2</v>
      </c>
      <c r="D113" s="65">
        <f t="shared" si="3"/>
        <v>-2.1835438691102382E-3</v>
      </c>
      <c r="E113" s="65">
        <f t="shared" si="3"/>
        <v>2.4717455868226084E-2</v>
      </c>
      <c r="F113" s="65">
        <f t="shared" ref="F113:G113" si="4">F14</f>
        <v>3.7193396587067155E-2</v>
      </c>
      <c r="G113" s="65">
        <f t="shared" si="4"/>
        <v>1.3957385250367976E-2</v>
      </c>
      <c r="H113" s="65">
        <f t="shared" si="3"/>
        <v>7.3550846210418033E-2</v>
      </c>
      <c r="I113" s="65">
        <f t="shared" si="3"/>
        <v>4.7312816551980962E-2</v>
      </c>
      <c r="J113" s="65">
        <f t="shared" si="3"/>
        <v>9.7393321217130436E-4</v>
      </c>
      <c r="K113" s="65">
        <f t="shared" si="3"/>
        <v>0.13873488871220696</v>
      </c>
      <c r="L113" s="65">
        <f t="shared" si="3"/>
        <v>-0.17343544691483759</v>
      </c>
      <c r="M113" s="65">
        <f t="shared" si="3"/>
        <v>2.381617451988623E-2</v>
      </c>
      <c r="N113" s="65" t="str">
        <f t="shared" ref="N113" si="5">N14</f>
        <v>–</v>
      </c>
      <c r="O113" s="65">
        <f t="shared" ref="O113" si="6">O14</f>
        <v>-0.18611094012448243</v>
      </c>
      <c r="P113" s="66">
        <f t="shared" si="3"/>
        <v>2.1350860851624857E-2</v>
      </c>
      <c r="Q113" s="48"/>
      <c r="R113" s="48" t="s">
        <v>67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</row>
  </sheetData>
  <phoneticPr fontId="0" type="noConversion"/>
  <pageMargins left="0.19685039370078741" right="0.19685039370078741" top="0.27559055118110237" bottom="0.39370078740157483" header="0.27559055118110237" footer="0.51181102362204722"/>
  <pageSetup paperSize="9" scale="63" orientation="landscape" r:id="rId1"/>
  <headerFooter alignWithMargins="0">
    <oddFooter>&amp;L&amp;"Arial,Regular"&amp;8Statistique des assurances sociales suisses, OFAS, Schweizerische Sozialversicherungsstatistik, BSV&amp;R&amp;"Arial,Regular"&amp;8&amp;F, &amp;D, &amp;T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GRSV_CGAS_5</vt:lpstr>
      <vt:lpstr>GRSV_CGAS_5!Druckbereich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</dc:creator>
  <cp:lastModifiedBy>Schüpbach Salome BSV</cp:lastModifiedBy>
  <cp:lastPrinted>2018-07-05T07:53:12Z</cp:lastPrinted>
  <dcterms:created xsi:type="dcterms:W3CDTF">1999-02-24T12:27:38Z</dcterms:created>
  <dcterms:modified xsi:type="dcterms:W3CDTF">2023-11-29T11:01:51Z</dcterms:modified>
</cp:coreProperties>
</file>